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43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<sst xmlns="http://schemas.openxmlformats.org/spreadsheetml/2006/main" count="266" uniqueCount="200">
  <si>
    <t>1965 Ford Mustang Fastback</t>
  </si>
  <si>
    <t>Acquisiton Price</t>
  </si>
  <si>
    <t>Shipping Cost</t>
  </si>
  <si>
    <t>Tax/tags/tile</t>
  </si>
  <si>
    <t>Insurance</t>
  </si>
  <si>
    <t>Upfront Costs</t>
  </si>
  <si>
    <t>(6month premium)</t>
  </si>
  <si>
    <t>Parts</t>
  </si>
  <si>
    <t>Wheels</t>
  </si>
  <si>
    <t>Tires</t>
  </si>
  <si>
    <t>Suspension Kit</t>
  </si>
  <si>
    <t>5 leaf mid eye, 620 fronts, kb shocks, performance suspension and steering rebuild</t>
  </si>
  <si>
    <t>Manual Front Disk Conversion 5 lug, 2 chamber master cylinder</t>
  </si>
  <si>
    <t>Stainless Steel Brake Lines</t>
  </si>
  <si>
    <t>Pre-bent for 65 fb with above kit</t>
  </si>
  <si>
    <t>Description</t>
  </si>
  <si>
    <t>Company</t>
  </si>
  <si>
    <t>www.etires.com</t>
  </si>
  <si>
    <t>www.mustangsplus.com</t>
  </si>
  <si>
    <t>Shipping</t>
  </si>
  <si>
    <t>Total</t>
  </si>
  <si>
    <t>"Death Trap" - DT for short</t>
  </si>
  <si>
    <t>Front Disk Brake Kit</t>
  </si>
  <si>
    <t>Rear Disk Brake Kit</t>
  </si>
  <si>
    <t>28 Spline Disk brake conversion, 5 lug, 14 inch wheel clearance</t>
  </si>
  <si>
    <t>Export Brace</t>
  </si>
  <si>
    <t>Black export brace for Engine Compartment</t>
  </si>
  <si>
    <t>www.canadianmustang.com</t>
  </si>
  <si>
    <t>Monte Carlo Bar</t>
  </si>
  <si>
    <t>Black curved monte carlo bar for engine compartment</t>
  </si>
  <si>
    <t>Traction Bars</t>
  </si>
  <si>
    <t>Under rider traction bars</t>
  </si>
  <si>
    <t>Headers</t>
  </si>
  <si>
    <t>Custom fit for 351c 4v nickel chrome headers in 1965</t>
  </si>
  <si>
    <t>www.fordpowertrain.com</t>
  </si>
  <si>
    <t>Battery</t>
  </si>
  <si>
    <t>Bought on 5/14/02</t>
  </si>
  <si>
    <t>Western Auto Rising Sun</t>
  </si>
  <si>
    <t>Valve Cover Gaskets</t>
  </si>
  <si>
    <t>Spark Plugs</t>
  </si>
  <si>
    <t>KSC Kunkel</t>
  </si>
  <si>
    <t>Battery Hold Down</t>
  </si>
  <si>
    <t>Positive Battery Cable</t>
  </si>
  <si>
    <t>Bought on 5/14/02 - 15 inch</t>
  </si>
  <si>
    <t>Weiand Intake</t>
  </si>
  <si>
    <t>x-Celerator 351c-4v intake (1500-7000 RPM range)</t>
  </si>
  <si>
    <t>www.jegs.com</t>
  </si>
  <si>
    <t>MSD Ignition</t>
  </si>
  <si>
    <t>6a High Performance Module</t>
  </si>
  <si>
    <t>Blaster III Power Tower</t>
  </si>
  <si>
    <t>Pro Billet Dist for 351c</t>
  </si>
  <si>
    <t>Super Conduct Wires for 351c</t>
  </si>
  <si>
    <t>Rear Axle Bearings</t>
  </si>
  <si>
    <t>VMF Contact</t>
  </si>
  <si>
    <t>Press on Charge</t>
  </si>
  <si>
    <t>Fee to get old bearings pressed off and new one pressed on</t>
  </si>
  <si>
    <t>Total Costs</t>
  </si>
  <si>
    <t>Carb Studs</t>
  </si>
  <si>
    <t>2 inch studs</t>
  </si>
  <si>
    <t>AutoZone</t>
  </si>
  <si>
    <t>1 inch carb spacer</t>
  </si>
  <si>
    <t>Aluminum Spacer Plate</t>
  </si>
  <si>
    <t>Pep Boys</t>
  </si>
  <si>
    <t>Wire Looms</t>
  </si>
  <si>
    <t>Spark Plug Wire Loom</t>
  </si>
  <si>
    <t>Brake Distribution Block</t>
  </si>
  <si>
    <t>Replacement block for front brakes</t>
  </si>
  <si>
    <t>Gasket Overhaul Kit</t>
  </si>
  <si>
    <t>Full Overhaul Gasket Set</t>
  </si>
  <si>
    <t>Intake Manifold Gasket</t>
  </si>
  <si>
    <t>Intake pan and gasket set</t>
  </si>
  <si>
    <t>Altenator and volt reg</t>
  </si>
  <si>
    <t>65 AMP Alt and volt reg</t>
  </si>
  <si>
    <t>Motor Mounts</t>
  </si>
  <si>
    <t>Correct early 65 Mustang/64Falcon moutns for use with 351c installed</t>
  </si>
  <si>
    <t>9 inch rear housing</t>
  </si>
  <si>
    <t>57-59 Ford F100 9 inch came with 28 spline axles</t>
  </si>
  <si>
    <t>9 Inch Center Section</t>
  </si>
  <si>
    <t>Engine Cross Member</t>
  </si>
  <si>
    <t>Correct 65 engine crossmember complete with bolts</t>
  </si>
  <si>
    <t>Cobra Air Cleaner</t>
  </si>
  <si>
    <t xml:space="preserve">Rear Axle Seals </t>
  </si>
  <si>
    <t>Steering Box</t>
  </si>
  <si>
    <t>16:1 Quick Ratio Flaming River Box long shaft</t>
  </si>
  <si>
    <t>U bolts</t>
  </si>
  <si>
    <t>3 inch u bolts for installing ford 9 inch from 57-59 F-100</t>
  </si>
  <si>
    <t>Stroker Kit</t>
  </si>
  <si>
    <t>408 Kit with cam, piston, rods, crank, moly rings, etc</t>
  </si>
  <si>
    <t>www.speedomotive.com</t>
  </si>
  <si>
    <t>Grant Steering Wheel</t>
  </si>
  <si>
    <t>15 inch wheel bought from VMF member</t>
  </si>
  <si>
    <t>www.vmf.com</t>
  </si>
  <si>
    <t>Starter</t>
  </si>
  <si>
    <t>Ford Racing Mini Starter</t>
  </si>
  <si>
    <t>www.summitracing.com</t>
  </si>
  <si>
    <t>Water Pump</t>
  </si>
  <si>
    <t>Miloden Aluminum High Flow Pump</t>
  </si>
  <si>
    <t>Oil Pump Pickup</t>
  </si>
  <si>
    <t>Miloden Oil Pickup</t>
  </si>
  <si>
    <t>Oil pan</t>
  </si>
  <si>
    <t>Windage Tray</t>
  </si>
  <si>
    <t>Miloden Windage Tray</t>
  </si>
  <si>
    <t>Miloden Low Profile 9 quart pan</t>
  </si>
  <si>
    <t>Windage Tray Bolts</t>
  </si>
  <si>
    <t>Miloden Windage Tray Bolts</t>
  </si>
  <si>
    <t>Stainless Steel Bolt Kit</t>
  </si>
  <si>
    <t>www.ebay.com</t>
  </si>
  <si>
    <t>Misc Lubes</t>
  </si>
  <si>
    <t>Oil, Ante grease, assembly lube, etc</t>
  </si>
  <si>
    <t>Weld in Sub Frame Bars</t>
  </si>
  <si>
    <t>Bought from VMFer</t>
  </si>
  <si>
    <t>Head clean up</t>
  </si>
  <si>
    <t>Heads inspected and cleaned, new oil seals, new springs</t>
  </si>
  <si>
    <t xml:space="preserve">Block Bore </t>
  </si>
  <si>
    <t>Block Paint</t>
  </si>
  <si>
    <t>65 Mustang repro hood</t>
  </si>
  <si>
    <t>www.midcomustang.com</t>
  </si>
  <si>
    <t>Hood</t>
  </si>
  <si>
    <t>Torque Boxes</t>
  </si>
  <si>
    <t>Added front torque boxes because of motor buildup</t>
  </si>
  <si>
    <t>Trim Letters</t>
  </si>
  <si>
    <t>F - O - R - D For the hood</t>
  </si>
  <si>
    <t>Shelby R-model Guage Panel</t>
  </si>
  <si>
    <t>Complete kit with all bolts for motor assembly</t>
  </si>
  <si>
    <t>Rear Brake Line</t>
  </si>
  <si>
    <t>GT brake line for dual exhaust</t>
  </si>
  <si>
    <t>Transmission</t>
  </si>
  <si>
    <t>AODominator super duper tranny for 300-700hp motors with 22/2500 stall</t>
  </si>
  <si>
    <t>http://www.transmissioncenter.net/</t>
  </si>
  <si>
    <t>Tranny Install Part</t>
  </si>
  <si>
    <t>Crossmember, Yoke, and Lokar Kickdown cable</t>
  </si>
  <si>
    <t>www.darkhorseperformance.com</t>
  </si>
  <si>
    <t>Shift rod to use factory shifter and bolts</t>
  </si>
  <si>
    <t>www.windsorfox.com</t>
  </si>
  <si>
    <t>Misc Parts</t>
  </si>
  <si>
    <t>New Seats</t>
  </si>
  <si>
    <t>2001 Mustang Bullitt High Back Leather Seats</t>
  </si>
  <si>
    <t>Local purchase</t>
  </si>
  <si>
    <t xml:space="preserve">Bought on 5/14/02 - 14 MM gapped to .045 </t>
  </si>
  <si>
    <t>Bought from VMFer - could not be used</t>
  </si>
  <si>
    <t>TCP Stage I bars</t>
  </si>
  <si>
    <t>Replaced Lost Castle nuts, new Universals, new seat track</t>
  </si>
  <si>
    <t>Did not work had to sell for $80 (same as purchase price)</t>
  </si>
  <si>
    <t>Air Filter</t>
  </si>
  <si>
    <t>14 inch, 2 inch element</t>
  </si>
  <si>
    <t>Air Filter Lid</t>
  </si>
  <si>
    <t>K&amp;N X-stream Flow thru lid filter</t>
  </si>
  <si>
    <t>Drive Shaft</t>
  </si>
  <si>
    <t>50 inch HD drive shaft with 1310 joints</t>
  </si>
  <si>
    <t xml:space="preserve">Misc </t>
  </si>
  <si>
    <t>Misc tranny cooling lines, gaskets, fittings, oil and temp senders</t>
  </si>
  <si>
    <t>4.11 Precision with Trac Lok (4 spyder) all new unit set for 28 spline with steel not cast</t>
  </si>
  <si>
    <t>AR Torq Thrust D 15x7 with 3.75 backspacing - Too small sold for the $800 I paid</t>
  </si>
  <si>
    <t>Michelin s5000 215 50 15 - to skinny, paid $450, sold for $100</t>
  </si>
  <si>
    <t>Torque Thrust Iis 17x8 4.75 Back Spacing</t>
  </si>
  <si>
    <t>Carlisle All Ford Show</t>
  </si>
  <si>
    <t>NITTO NT 555 EXTREME PERF 255-40-17 rear and 235-45-17 front</t>
  </si>
  <si>
    <t>www.discounttiredirect.com</t>
  </si>
  <si>
    <t>More Misc</t>
  </si>
  <si>
    <t>Windshield Wipers, 3 quarts of rear gear oil, and a bottle of additive</t>
  </si>
  <si>
    <t>Overflow Tank</t>
  </si>
  <si>
    <t>15 inch stainless steel overflow tank</t>
  </si>
  <si>
    <t>T-lock</t>
  </si>
  <si>
    <t>T-lock locking gear shifter handle</t>
  </si>
  <si>
    <t>www.vintage-automotive.com</t>
  </si>
  <si>
    <t>Exhaust</t>
  </si>
  <si>
    <t>Delta flow 40, 3 inch x pipe to mufflers, step to 2.5 over axle all aluminuized or stainless</t>
  </si>
  <si>
    <t>Electric Fan</t>
  </si>
  <si>
    <t>www.streetortrack.com</t>
  </si>
  <si>
    <t>Spal 16 inch electric fan 2350 CFm puller with harness and thermosat controller</t>
  </si>
  <si>
    <t>Wheels and Tires</t>
  </si>
  <si>
    <t>Mount and Balance</t>
  </si>
  <si>
    <t>Alignment</t>
  </si>
  <si>
    <t xml:space="preserve">Aligned to -1 deg camber  2.0 - 2.5 caster  1/8" toe in </t>
  </si>
  <si>
    <t>March Pulley Set</t>
  </si>
  <si>
    <t>March 4 single v groove pulley set, crank, pump and alt MCH-1610</t>
  </si>
  <si>
    <t>Radio Repairs</t>
  </si>
  <si>
    <t>Patch panel, and delete plate from Doug (whizco) at the mustang ranch</t>
  </si>
  <si>
    <t>Stereo Components</t>
  </si>
  <si>
    <t>Clarion head unit, 12 disc changer, 6 speakers, 600 watt amp - from Mark (mytoys)</t>
  </si>
  <si>
    <t>Dyno Run</t>
  </si>
  <si>
    <t>DT dynoed RWHP 290 and 335 FT lbs</t>
  </si>
  <si>
    <t>Griffen Radiator</t>
  </si>
  <si>
    <t>65 Direct Bolt in replacemnet Heavy duty Aluminum radiator with staggarded in/out and tranny cooler</t>
  </si>
  <si>
    <t>Strut rods</t>
  </si>
  <si>
    <t>Street or Track specialty adjustable strut rods for 65 mustang</t>
  </si>
  <si>
    <t>Ford Blue of Course</t>
  </si>
  <si>
    <t>Note: This spreadshee is no longer being updated.  After the motor blow up the first time I decided not to track the cost of the rebuild for that part of the project.</t>
  </si>
  <si>
    <t>When I get to the point of doing things again for the first time, I will add those cost into the spreadsheet to give the impression of total cost to do it once, not twice like I am now doing.</t>
  </si>
  <si>
    <t>Interior Chrome</t>
  </si>
  <si>
    <t>Rear view mirror, mirror bracket, sunvisor bracket, door pulls, window rollers, window handle, fold down carpet, sill plates</t>
  </si>
  <si>
    <t>NPD</t>
  </si>
  <si>
    <t>Exterior Chrome Pieces</t>
  </si>
  <si>
    <t>Freebie</t>
  </si>
  <si>
    <t>Traded parts to get: New Tai light bezels, Billet Gas cap, Shelby grill conversion</t>
  </si>
  <si>
    <t>New motor mounts</t>
  </si>
  <si>
    <t>Needed new block mounts</t>
  </si>
  <si>
    <t>Dyno Mat</t>
  </si>
  <si>
    <t>Got some free, purchased additional to cover areas not completed with free stuff</t>
  </si>
  <si>
    <t>Block bored and honed to .03 and cleaned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</si>
</sst>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0" xfId="20" applyFill="1" applyAlignment="1">
      <alignment horizontal="left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5" fillId="3" borderId="0" xfId="20" applyFont="1" applyFill="1" applyAlignment="1">
      <alignment horizontal="left"/>
    </xf>
    <xf numFmtId="0" fontId="7" fillId="3" borderId="1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2" xfId="0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20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3" borderId="0" xfId="2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0" fillId="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57150" y="552450"/>
          <a:ext cx="4381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104775</xdr:rowOff>
    </xdr:from>
    <xdr:to>
      <xdr:col>6</xdr:col>
      <xdr:colOff>0</xdr:colOff>
      <xdr:row>97</xdr:row>
      <xdr:rowOff>180975</xdr:rowOff>
    </xdr:to>
    <xdr:sp>
      <xdr:nvSpPr>
        <xdr:cNvPr id="2" name="Rectangle 8"/>
        <xdr:cNvSpPr>
          <a:spLocks/>
        </xdr:cNvSpPr>
      </xdr:nvSpPr>
      <xdr:spPr>
        <a:xfrm>
          <a:off x="47625" y="1466850"/>
          <a:ext cx="11296650" cy="14316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102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57150" y="16278225"/>
          <a:ext cx="29527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ires.com/" TargetMode="External" /><Relationship Id="rId2" Type="http://schemas.openxmlformats.org/officeDocument/2006/relationships/hyperlink" Target="http://www.etires.com/" TargetMode="External" /><Relationship Id="rId3" Type="http://schemas.openxmlformats.org/officeDocument/2006/relationships/hyperlink" Target="http://www.mustangsplus.com/" TargetMode="External" /><Relationship Id="rId4" Type="http://schemas.openxmlformats.org/officeDocument/2006/relationships/hyperlink" Target="http://www.mustangsplus.com/" TargetMode="External" /><Relationship Id="rId5" Type="http://schemas.openxmlformats.org/officeDocument/2006/relationships/hyperlink" Target="http://www.mustangsplus.com/" TargetMode="External" /><Relationship Id="rId6" Type="http://schemas.openxmlformats.org/officeDocument/2006/relationships/hyperlink" Target="http://www.mustangsplus.com/" TargetMode="External" /><Relationship Id="rId7" Type="http://schemas.openxmlformats.org/officeDocument/2006/relationships/hyperlink" Target="http://www.canadianmustang.com/" TargetMode="External" /><Relationship Id="rId8" Type="http://schemas.openxmlformats.org/officeDocument/2006/relationships/hyperlink" Target="http://www.canadianmustang.com/" TargetMode="External" /><Relationship Id="rId9" Type="http://schemas.openxmlformats.org/officeDocument/2006/relationships/hyperlink" Target="http://www.canadianmustang.com/" TargetMode="External" /><Relationship Id="rId10" Type="http://schemas.openxmlformats.org/officeDocument/2006/relationships/hyperlink" Target="http://www.fordpowertrain.com/" TargetMode="External" /><Relationship Id="rId11" Type="http://schemas.openxmlformats.org/officeDocument/2006/relationships/hyperlink" Target="http://www.jegs.com/" TargetMode="External" /><Relationship Id="rId12" Type="http://schemas.openxmlformats.org/officeDocument/2006/relationships/hyperlink" Target="http://www.jegs.com/" TargetMode="External" /><Relationship Id="rId13" Type="http://schemas.openxmlformats.org/officeDocument/2006/relationships/hyperlink" Target="http://www.jegs.com/" TargetMode="External" /><Relationship Id="rId14" Type="http://schemas.openxmlformats.org/officeDocument/2006/relationships/hyperlink" Target="http://www.jegs.com/" TargetMode="External" /><Relationship Id="rId15" Type="http://schemas.openxmlformats.org/officeDocument/2006/relationships/hyperlink" Target="http://www.jegs.com/" TargetMode="External" /><Relationship Id="rId16" Type="http://schemas.openxmlformats.org/officeDocument/2006/relationships/hyperlink" Target="http://www.mustangsplus.com/" TargetMode="External" /><Relationship Id="rId17" Type="http://schemas.openxmlformats.org/officeDocument/2006/relationships/hyperlink" Target="http://www.mustangsplus.com/" TargetMode="External" /><Relationship Id="rId18" Type="http://schemas.openxmlformats.org/officeDocument/2006/relationships/hyperlink" Target="http://www.speedomotive.com/" TargetMode="External" /><Relationship Id="rId19" Type="http://schemas.openxmlformats.org/officeDocument/2006/relationships/hyperlink" Target="http://www.vmf.com/" TargetMode="External" /><Relationship Id="rId20" Type="http://schemas.openxmlformats.org/officeDocument/2006/relationships/hyperlink" Target="http://www.summitracing.com/" TargetMode="External" /><Relationship Id="rId21" Type="http://schemas.openxmlformats.org/officeDocument/2006/relationships/hyperlink" Target="http://www.summitracing.com/" TargetMode="External" /><Relationship Id="rId22" Type="http://schemas.openxmlformats.org/officeDocument/2006/relationships/hyperlink" Target="http://www.summitracing.com/" TargetMode="External" /><Relationship Id="rId23" Type="http://schemas.openxmlformats.org/officeDocument/2006/relationships/hyperlink" Target="http://www.summitracing.com/" TargetMode="External" /><Relationship Id="rId24" Type="http://schemas.openxmlformats.org/officeDocument/2006/relationships/hyperlink" Target="http://www.summitracing.com/" TargetMode="External" /><Relationship Id="rId25" Type="http://schemas.openxmlformats.org/officeDocument/2006/relationships/hyperlink" Target="http://www.summitracing.com/" TargetMode="External" /><Relationship Id="rId26" Type="http://schemas.openxmlformats.org/officeDocument/2006/relationships/hyperlink" Target="http://www.ebay.com/" TargetMode="External" /><Relationship Id="rId27" Type="http://schemas.openxmlformats.org/officeDocument/2006/relationships/hyperlink" Target="http://www.midcomustang.com/" TargetMode="External" /><Relationship Id="rId28" Type="http://schemas.openxmlformats.org/officeDocument/2006/relationships/hyperlink" Target="http://www.midcomustang.com/" TargetMode="External" /><Relationship Id="rId29" Type="http://schemas.openxmlformats.org/officeDocument/2006/relationships/hyperlink" Target="http://www.midcomustang.com/" TargetMode="External" /><Relationship Id="rId30" Type="http://schemas.openxmlformats.org/officeDocument/2006/relationships/hyperlink" Target="http://www.midcomustang.com/" TargetMode="External" /><Relationship Id="rId31" Type="http://schemas.openxmlformats.org/officeDocument/2006/relationships/hyperlink" Target="http://www.transmissioncenter.net/" TargetMode="External" /><Relationship Id="rId32" Type="http://schemas.openxmlformats.org/officeDocument/2006/relationships/hyperlink" Target="http://www.darkhorseperformance.com/" TargetMode="External" /><Relationship Id="rId33" Type="http://schemas.openxmlformats.org/officeDocument/2006/relationships/hyperlink" Target="http://www.windsorfox.com/" TargetMode="External" /><Relationship Id="rId34" Type="http://schemas.openxmlformats.org/officeDocument/2006/relationships/hyperlink" Target="http://www.midcomustang.com/" TargetMode="External" /><Relationship Id="rId35" Type="http://schemas.openxmlformats.org/officeDocument/2006/relationships/hyperlink" Target="http://www.mustangsplus.com/" TargetMode="External" /><Relationship Id="rId36" Type="http://schemas.openxmlformats.org/officeDocument/2006/relationships/hyperlink" Target="http://www.summitracing.com/" TargetMode="External" /><Relationship Id="rId37" Type="http://schemas.openxmlformats.org/officeDocument/2006/relationships/hyperlink" Target="http://www.summitracing.com/" TargetMode="External" /><Relationship Id="rId38" Type="http://schemas.openxmlformats.org/officeDocument/2006/relationships/hyperlink" Target="http://www.discounttiredirect.com/" TargetMode="External" /><Relationship Id="rId39" Type="http://schemas.openxmlformats.org/officeDocument/2006/relationships/hyperlink" Target="http://www.ebay.com/" TargetMode="External" /><Relationship Id="rId40" Type="http://schemas.openxmlformats.org/officeDocument/2006/relationships/hyperlink" Target="http://www.streetortrack.com/" TargetMode="External" /><Relationship Id="rId41" Type="http://schemas.openxmlformats.org/officeDocument/2006/relationships/hyperlink" Target="http://www.summitracing.com/" TargetMode="External" /><Relationship Id="rId42" Type="http://schemas.openxmlformats.org/officeDocument/2006/relationships/hyperlink" Target="http://www.streetortrack.com/" TargetMode="External" /><Relationship Id="rId43" Type="http://schemas.openxmlformats.org/officeDocument/2006/relationships/hyperlink" Target="http://www.streetortrack.com/" TargetMode="External" /><Relationship Id="rId44" Type="http://schemas.openxmlformats.org/officeDocument/2006/relationships/hyperlink" Target="http://www.midcomustang.com/" TargetMode="External" /><Relationship Id="rId45" Type="http://schemas.openxmlformats.org/officeDocument/2006/relationships/hyperlink" Target="http://www.midcomustang.com/" TargetMode="External" /><Relationship Id="rId46" Type="http://schemas.openxmlformats.org/officeDocument/2006/relationships/drawing" Target="../drawings/drawing1.xm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5">
      <selection activeCell="C102" sqref="C102"/>
    </sheetView>
  </sheetViews>
  <sheetFormatPr defaultColWidth="9.140625" defaultRowHeight="12.75"/>
  <cols>
    <col min="1" max="1" width="0.85546875" style="11" customWidth="1"/>
    <col min="2" max="2" width="26.8515625" style="9" customWidth="1"/>
    <col min="3" max="3" width="17.421875" style="10" customWidth="1"/>
    <col min="4" max="4" width="21.421875" style="11" customWidth="1"/>
    <col min="5" max="5" width="72.8515625" style="12" customWidth="1"/>
    <col min="6" max="6" width="30.7109375" style="12" customWidth="1"/>
    <col min="7" max="16384" width="9.140625" style="11" customWidth="1"/>
  </cols>
  <sheetData>
    <row r="1" spans="1:7" s="7" customFormat="1" ht="18">
      <c r="A1" s="36" t="s">
        <v>0</v>
      </c>
      <c r="B1" s="36"/>
      <c r="C1" s="36"/>
      <c r="D1" s="36"/>
      <c r="E1" s="36"/>
      <c r="F1" s="36"/>
      <c r="G1" s="36"/>
    </row>
    <row r="2" spans="1:5" s="7" customFormat="1" ht="12.75">
      <c r="A2" s="37" t="s">
        <v>21</v>
      </c>
      <c r="B2" s="37"/>
      <c r="C2" s="37"/>
      <c r="D2" s="8"/>
      <c r="E2" s="8"/>
    </row>
    <row r="4" spans="2:4" ht="12.75">
      <c r="B4" s="26" t="s">
        <v>5</v>
      </c>
      <c r="C4" s="27"/>
      <c r="D4" s="32"/>
    </row>
    <row r="5" spans="2:5" ht="12.75">
      <c r="B5" s="28" t="s">
        <v>1</v>
      </c>
      <c r="C5" s="29">
        <v>9500</v>
      </c>
      <c r="D5" s="33"/>
      <c r="E5" s="13"/>
    </row>
    <row r="6" spans="2:4" ht="12.75">
      <c r="B6" s="28" t="s">
        <v>2</v>
      </c>
      <c r="C6" s="29">
        <v>450</v>
      </c>
      <c r="D6" s="33"/>
    </row>
    <row r="7" spans="2:4" ht="12.75">
      <c r="B7" s="28" t="s">
        <v>3</v>
      </c>
      <c r="C7" s="29">
        <v>150</v>
      </c>
      <c r="D7" s="29"/>
    </row>
    <row r="8" spans="2:4" ht="12.75">
      <c r="B8" s="28" t="s">
        <v>4</v>
      </c>
      <c r="C8" s="29">
        <v>50</v>
      </c>
      <c r="D8" s="33" t="s">
        <v>6</v>
      </c>
    </row>
    <row r="10" spans="2:6" ht="12.75">
      <c r="B10" s="1" t="s">
        <v>7</v>
      </c>
      <c r="C10" s="15"/>
      <c r="D10" s="14" t="s">
        <v>19</v>
      </c>
      <c r="E10" s="1" t="s">
        <v>15</v>
      </c>
      <c r="F10" s="1" t="s">
        <v>16</v>
      </c>
    </row>
    <row r="11" spans="2:6" ht="12.75">
      <c r="B11" s="2" t="s">
        <v>8</v>
      </c>
      <c r="C11" s="3"/>
      <c r="D11" s="16"/>
      <c r="E11" s="5" t="s">
        <v>152</v>
      </c>
      <c r="F11" s="6" t="s">
        <v>17</v>
      </c>
    </row>
    <row r="12" spans="2:6" ht="12.75">
      <c r="B12" s="2" t="s">
        <v>9</v>
      </c>
      <c r="C12" s="3">
        <v>350</v>
      </c>
      <c r="D12" s="16"/>
      <c r="E12" s="5" t="s">
        <v>153</v>
      </c>
      <c r="F12" s="6" t="s">
        <v>17</v>
      </c>
    </row>
    <row r="13" spans="2:6" ht="12.75">
      <c r="B13" s="2" t="s">
        <v>10</v>
      </c>
      <c r="C13" s="3">
        <v>975.8</v>
      </c>
      <c r="D13" s="16">
        <v>241.94</v>
      </c>
      <c r="E13" s="5" t="s">
        <v>11</v>
      </c>
      <c r="F13" s="34" t="s">
        <v>18</v>
      </c>
    </row>
    <row r="14" spans="2:6" ht="12.75">
      <c r="B14" s="2" t="s">
        <v>22</v>
      </c>
      <c r="C14" s="3">
        <v>895.95</v>
      </c>
      <c r="D14" s="16"/>
      <c r="E14" s="5" t="s">
        <v>12</v>
      </c>
      <c r="F14" s="6" t="s">
        <v>18</v>
      </c>
    </row>
    <row r="15" spans="2:6" ht="12.75">
      <c r="B15" s="2" t="s">
        <v>13</v>
      </c>
      <c r="C15" s="3">
        <v>160</v>
      </c>
      <c r="D15" s="16"/>
      <c r="E15" s="5" t="s">
        <v>14</v>
      </c>
      <c r="F15" s="6" t="s">
        <v>18</v>
      </c>
    </row>
    <row r="16" spans="2:6" ht="12.75">
      <c r="B16" s="2" t="s">
        <v>23</v>
      </c>
      <c r="C16" s="3">
        <v>675.95</v>
      </c>
      <c r="D16" s="16">
        <v>52.73</v>
      </c>
      <c r="E16" s="5" t="s">
        <v>24</v>
      </c>
      <c r="F16" s="6" t="s">
        <v>18</v>
      </c>
    </row>
    <row r="17" spans="2:6" ht="12.75">
      <c r="B17" s="2" t="s">
        <v>25</v>
      </c>
      <c r="C17" s="3">
        <v>32.95</v>
      </c>
      <c r="D17" s="16">
        <v>12.68</v>
      </c>
      <c r="E17" s="5" t="s">
        <v>26</v>
      </c>
      <c r="F17" s="6" t="s">
        <v>27</v>
      </c>
    </row>
    <row r="18" spans="2:6" ht="12.75">
      <c r="B18" s="2" t="s">
        <v>28</v>
      </c>
      <c r="C18" s="3">
        <v>18.95</v>
      </c>
      <c r="D18" s="16"/>
      <c r="E18" s="5" t="s">
        <v>29</v>
      </c>
      <c r="F18" s="6" t="s">
        <v>27</v>
      </c>
    </row>
    <row r="19" spans="2:6" ht="12.75">
      <c r="B19" s="2" t="s">
        <v>30</v>
      </c>
      <c r="C19" s="3">
        <v>74.9</v>
      </c>
      <c r="D19" s="16"/>
      <c r="E19" s="5" t="s">
        <v>31</v>
      </c>
      <c r="F19" s="6" t="s">
        <v>27</v>
      </c>
    </row>
    <row r="20" spans="2:6" ht="12.75">
      <c r="B20" s="2" t="s">
        <v>32</v>
      </c>
      <c r="C20" s="3">
        <v>399.99</v>
      </c>
      <c r="D20" s="16">
        <v>30</v>
      </c>
      <c r="E20" s="5" t="s">
        <v>33</v>
      </c>
      <c r="F20" s="6" t="s">
        <v>34</v>
      </c>
    </row>
    <row r="21" spans="2:6" ht="12.75">
      <c r="B21" s="2" t="s">
        <v>35</v>
      </c>
      <c r="C21" s="3">
        <v>82.99</v>
      </c>
      <c r="D21" s="16"/>
      <c r="E21" s="5" t="s">
        <v>36</v>
      </c>
      <c r="F21" s="38" t="s">
        <v>37</v>
      </c>
    </row>
    <row r="22" spans="2:6" ht="12.75">
      <c r="B22" s="2" t="s">
        <v>38</v>
      </c>
      <c r="C22" s="3">
        <v>17.51</v>
      </c>
      <c r="D22" s="16"/>
      <c r="E22" s="5" t="s">
        <v>36</v>
      </c>
      <c r="F22" s="38" t="s">
        <v>40</v>
      </c>
    </row>
    <row r="23" spans="2:6" ht="12.75">
      <c r="B23" s="2" t="s">
        <v>39</v>
      </c>
      <c r="C23" s="3">
        <v>12.48</v>
      </c>
      <c r="D23" s="16"/>
      <c r="E23" s="5" t="s">
        <v>138</v>
      </c>
      <c r="F23" s="38" t="s">
        <v>40</v>
      </c>
    </row>
    <row r="24" spans="2:6" ht="12.75">
      <c r="B24" s="2" t="s">
        <v>41</v>
      </c>
      <c r="C24" s="3">
        <v>5.29</v>
      </c>
      <c r="D24" s="16"/>
      <c r="E24" s="5" t="s">
        <v>36</v>
      </c>
      <c r="F24" s="38" t="s">
        <v>37</v>
      </c>
    </row>
    <row r="25" spans="2:6" ht="12.75">
      <c r="B25" s="2" t="s">
        <v>42</v>
      </c>
      <c r="C25" s="3">
        <v>4.99</v>
      </c>
      <c r="D25" s="16"/>
      <c r="E25" s="5" t="s">
        <v>43</v>
      </c>
      <c r="F25" s="38" t="s">
        <v>37</v>
      </c>
    </row>
    <row r="26" spans="2:6" ht="12.75">
      <c r="B26" s="2" t="s">
        <v>44</v>
      </c>
      <c r="C26" s="3">
        <v>227.99</v>
      </c>
      <c r="D26" s="16"/>
      <c r="E26" s="5" t="s">
        <v>45</v>
      </c>
      <c r="F26" s="6" t="s">
        <v>46</v>
      </c>
    </row>
    <row r="27" spans="2:6" ht="12.75">
      <c r="B27" s="2" t="s">
        <v>47</v>
      </c>
      <c r="C27" s="3">
        <v>149.99</v>
      </c>
      <c r="D27" s="16"/>
      <c r="E27" s="5" t="s">
        <v>48</v>
      </c>
      <c r="F27" s="6" t="s">
        <v>46</v>
      </c>
    </row>
    <row r="28" spans="2:6" ht="12.75">
      <c r="B28" s="2" t="s">
        <v>47</v>
      </c>
      <c r="C28" s="3">
        <v>31.99</v>
      </c>
      <c r="D28" s="16"/>
      <c r="E28" s="5" t="s">
        <v>49</v>
      </c>
      <c r="F28" s="6" t="s">
        <v>46</v>
      </c>
    </row>
    <row r="29" spans="2:6" ht="12.75">
      <c r="B29" s="2" t="s">
        <v>47</v>
      </c>
      <c r="C29" s="3">
        <v>224.99</v>
      </c>
      <c r="D29" s="16"/>
      <c r="E29" s="5" t="s">
        <v>50</v>
      </c>
      <c r="F29" s="6" t="s">
        <v>46</v>
      </c>
    </row>
    <row r="30" spans="2:6" ht="12.75">
      <c r="B30" s="2" t="s">
        <v>47</v>
      </c>
      <c r="C30" s="3">
        <v>69.99</v>
      </c>
      <c r="D30" s="16"/>
      <c r="E30" s="5" t="s">
        <v>51</v>
      </c>
      <c r="F30" s="6" t="s">
        <v>46</v>
      </c>
    </row>
    <row r="31" spans="2:6" ht="12.75">
      <c r="B31" s="2" t="s">
        <v>75</v>
      </c>
      <c r="C31" s="3">
        <v>150</v>
      </c>
      <c r="D31" s="16"/>
      <c r="E31" s="5" t="s">
        <v>76</v>
      </c>
      <c r="F31" s="38" t="s">
        <v>53</v>
      </c>
    </row>
    <row r="32" spans="2:6" ht="12.75">
      <c r="B32" s="2" t="s">
        <v>77</v>
      </c>
      <c r="C32" s="3">
        <v>725</v>
      </c>
      <c r="D32" s="16">
        <v>45</v>
      </c>
      <c r="E32" s="5" t="s">
        <v>151</v>
      </c>
      <c r="F32" s="38" t="s">
        <v>53</v>
      </c>
    </row>
    <row r="33" spans="2:6" ht="12.75">
      <c r="B33" s="2" t="s">
        <v>52</v>
      </c>
      <c r="C33" s="3">
        <v>42.76</v>
      </c>
      <c r="D33" s="16"/>
      <c r="E33" s="5"/>
      <c r="F33" s="38" t="s">
        <v>40</v>
      </c>
    </row>
    <row r="34" spans="2:6" ht="12.75">
      <c r="B34" s="2" t="s">
        <v>81</v>
      </c>
      <c r="C34" s="3">
        <f>18.26*2</f>
        <v>36.52</v>
      </c>
      <c r="D34" s="16"/>
      <c r="E34" s="5"/>
      <c r="F34" s="40" t="s">
        <v>40</v>
      </c>
    </row>
    <row r="35" spans="2:6" ht="12.75">
      <c r="B35" s="2" t="s">
        <v>54</v>
      </c>
      <c r="C35" s="3">
        <v>40</v>
      </c>
      <c r="D35" s="16"/>
      <c r="E35" s="5" t="s">
        <v>55</v>
      </c>
      <c r="F35" s="40" t="s">
        <v>40</v>
      </c>
    </row>
    <row r="36" spans="2:6" ht="12.75">
      <c r="B36" s="2" t="s">
        <v>57</v>
      </c>
      <c r="C36" s="3">
        <v>3</v>
      </c>
      <c r="D36" s="16"/>
      <c r="E36" s="5" t="s">
        <v>58</v>
      </c>
      <c r="F36" s="40" t="s">
        <v>59</v>
      </c>
    </row>
    <row r="37" spans="2:6" ht="12.75">
      <c r="B37" s="2" t="s">
        <v>60</v>
      </c>
      <c r="C37" s="3">
        <v>19.99</v>
      </c>
      <c r="D37" s="16"/>
      <c r="E37" s="5" t="s">
        <v>61</v>
      </c>
      <c r="F37" s="40" t="s">
        <v>62</v>
      </c>
    </row>
    <row r="38" spans="2:6" ht="12.75">
      <c r="B38" s="2" t="s">
        <v>63</v>
      </c>
      <c r="C38" s="3">
        <v>8.99</v>
      </c>
      <c r="D38" s="16"/>
      <c r="E38" s="5" t="s">
        <v>64</v>
      </c>
      <c r="F38" s="40" t="s">
        <v>62</v>
      </c>
    </row>
    <row r="39" spans="2:6" ht="12.75">
      <c r="B39" s="2" t="s">
        <v>65</v>
      </c>
      <c r="C39" s="3">
        <v>10</v>
      </c>
      <c r="D39" s="16"/>
      <c r="E39" s="5" t="s">
        <v>66</v>
      </c>
      <c r="F39" s="6" t="s">
        <v>116</v>
      </c>
    </row>
    <row r="40" spans="2:6" ht="12.75">
      <c r="B40" s="2" t="s">
        <v>67</v>
      </c>
      <c r="C40" s="3">
        <v>138.28</v>
      </c>
      <c r="D40" s="16"/>
      <c r="E40" s="5" t="s">
        <v>68</v>
      </c>
      <c r="F40" s="40" t="s">
        <v>40</v>
      </c>
    </row>
    <row r="41" spans="2:6" ht="12.75">
      <c r="B41" s="2" t="s">
        <v>69</v>
      </c>
      <c r="C41" s="3">
        <v>39.93</v>
      </c>
      <c r="D41" s="16"/>
      <c r="E41" s="5" t="s">
        <v>70</v>
      </c>
      <c r="F41" s="40" t="s">
        <v>40</v>
      </c>
    </row>
    <row r="42" spans="2:6" ht="12.75">
      <c r="B42" s="2" t="s">
        <v>71</v>
      </c>
      <c r="C42" s="3">
        <v>77</v>
      </c>
      <c r="D42" s="16"/>
      <c r="E42" s="5" t="s">
        <v>72</v>
      </c>
      <c r="F42" s="40" t="s">
        <v>40</v>
      </c>
    </row>
    <row r="43" spans="2:6" ht="12.75">
      <c r="B43" s="2" t="s">
        <v>73</v>
      </c>
      <c r="C43" s="3">
        <v>50</v>
      </c>
      <c r="D43" s="16">
        <v>8</v>
      </c>
      <c r="E43" s="5" t="s">
        <v>74</v>
      </c>
      <c r="F43" s="38" t="s">
        <v>53</v>
      </c>
    </row>
    <row r="44" spans="2:6" ht="12.75">
      <c r="B44" s="2" t="s">
        <v>78</v>
      </c>
      <c r="C44" s="3">
        <v>25</v>
      </c>
      <c r="D44" s="16">
        <v>5</v>
      </c>
      <c r="E44" s="5" t="s">
        <v>79</v>
      </c>
      <c r="F44" s="38" t="s">
        <v>53</v>
      </c>
    </row>
    <row r="45" spans="2:6" ht="12.75">
      <c r="B45" s="2" t="s">
        <v>80</v>
      </c>
      <c r="C45" s="3"/>
      <c r="D45" s="16"/>
      <c r="E45" s="5" t="s">
        <v>142</v>
      </c>
      <c r="F45" s="40" t="s">
        <v>53</v>
      </c>
    </row>
    <row r="46" spans="2:6" ht="12.75">
      <c r="B46" s="2" t="s">
        <v>82</v>
      </c>
      <c r="C46" s="3">
        <v>499</v>
      </c>
      <c r="D46" s="16">
        <v>20</v>
      </c>
      <c r="E46" s="5" t="s">
        <v>83</v>
      </c>
      <c r="F46" s="34" t="s">
        <v>18</v>
      </c>
    </row>
    <row r="47" spans="2:6" ht="12.75">
      <c r="B47" s="2" t="s">
        <v>84</v>
      </c>
      <c r="C47" s="3">
        <v>27.8</v>
      </c>
      <c r="D47" s="16"/>
      <c r="E47" s="5" t="s">
        <v>85</v>
      </c>
      <c r="F47" s="34" t="s">
        <v>18</v>
      </c>
    </row>
    <row r="48" spans="2:6" ht="12.75">
      <c r="B48" s="2" t="s">
        <v>86</v>
      </c>
      <c r="C48" s="3">
        <v>1962.13</v>
      </c>
      <c r="D48" s="16"/>
      <c r="E48" s="5" t="s">
        <v>87</v>
      </c>
      <c r="F48" s="6" t="s">
        <v>88</v>
      </c>
    </row>
    <row r="49" spans="2:6" ht="12.75">
      <c r="B49" s="2" t="s">
        <v>89</v>
      </c>
      <c r="C49" s="3">
        <v>50</v>
      </c>
      <c r="D49" s="16">
        <v>8</v>
      </c>
      <c r="E49" s="5" t="s">
        <v>90</v>
      </c>
      <c r="F49" s="6" t="s">
        <v>91</v>
      </c>
    </row>
    <row r="50" spans="2:6" ht="12.75">
      <c r="B50" s="2" t="s">
        <v>92</v>
      </c>
      <c r="C50" s="3">
        <v>159.95</v>
      </c>
      <c r="D50" s="16"/>
      <c r="E50" s="5" t="s">
        <v>93</v>
      </c>
      <c r="F50" s="6" t="s">
        <v>94</v>
      </c>
    </row>
    <row r="51" spans="2:6" ht="12.75">
      <c r="B51" s="2" t="s">
        <v>95</v>
      </c>
      <c r="C51" s="3">
        <v>79.95</v>
      </c>
      <c r="D51" s="16"/>
      <c r="E51" s="5" t="s">
        <v>96</v>
      </c>
      <c r="F51" s="6" t="s">
        <v>94</v>
      </c>
    </row>
    <row r="52" spans="2:6" ht="12.75">
      <c r="B52" s="2" t="s">
        <v>97</v>
      </c>
      <c r="C52" s="3">
        <v>34.95</v>
      </c>
      <c r="D52" s="16"/>
      <c r="E52" s="5" t="s">
        <v>98</v>
      </c>
      <c r="F52" s="6" t="s">
        <v>94</v>
      </c>
    </row>
    <row r="53" spans="2:6" ht="12.75">
      <c r="B53" s="2" t="s">
        <v>99</v>
      </c>
      <c r="C53" s="3">
        <v>214.99</v>
      </c>
      <c r="D53" s="16"/>
      <c r="E53" s="5" t="s">
        <v>102</v>
      </c>
      <c r="F53" s="6" t="s">
        <v>94</v>
      </c>
    </row>
    <row r="54" spans="2:6" ht="12.75">
      <c r="B54" s="2" t="s">
        <v>100</v>
      </c>
      <c r="C54" s="3">
        <v>37.95</v>
      </c>
      <c r="D54" s="16"/>
      <c r="E54" s="5" t="s">
        <v>101</v>
      </c>
      <c r="F54" s="6" t="s">
        <v>94</v>
      </c>
    </row>
    <row r="55" spans="1:11" s="4" customFormat="1" ht="12.75">
      <c r="A55" s="30"/>
      <c r="B55" s="2" t="s">
        <v>103</v>
      </c>
      <c r="C55" s="3">
        <v>39.99</v>
      </c>
      <c r="D55" s="16"/>
      <c r="E55" s="5" t="s">
        <v>104</v>
      </c>
      <c r="F55" s="6" t="s">
        <v>94</v>
      </c>
      <c r="G55" s="11"/>
      <c r="H55" s="11"/>
      <c r="I55" s="11"/>
      <c r="J55" s="11"/>
      <c r="K55" s="11"/>
    </row>
    <row r="56" spans="1:11" s="4" customFormat="1" ht="12.75">
      <c r="A56" s="30"/>
      <c r="B56" s="2" t="s">
        <v>122</v>
      </c>
      <c r="C56" s="3">
        <v>25</v>
      </c>
      <c r="D56" s="16"/>
      <c r="E56" s="5" t="s">
        <v>110</v>
      </c>
      <c r="F56" s="38" t="s">
        <v>53</v>
      </c>
      <c r="G56" s="11"/>
      <c r="H56" s="11"/>
      <c r="I56" s="11"/>
      <c r="J56" s="11"/>
      <c r="K56" s="11"/>
    </row>
    <row r="57" spans="1:11" s="4" customFormat="1" ht="12.75">
      <c r="A57" s="30"/>
      <c r="B57" s="2" t="s">
        <v>105</v>
      </c>
      <c r="C57" s="3">
        <v>30</v>
      </c>
      <c r="D57" s="16"/>
      <c r="E57" s="5" t="s">
        <v>123</v>
      </c>
      <c r="F57" s="6" t="s">
        <v>106</v>
      </c>
      <c r="G57" s="11"/>
      <c r="H57" s="11"/>
      <c r="I57" s="11"/>
      <c r="J57" s="11"/>
      <c r="K57" s="11"/>
    </row>
    <row r="58" spans="1:11" s="4" customFormat="1" ht="12.75">
      <c r="A58" s="30"/>
      <c r="B58" s="2" t="s">
        <v>107</v>
      </c>
      <c r="C58" s="3">
        <v>80</v>
      </c>
      <c r="D58" s="16"/>
      <c r="E58" s="5" t="s">
        <v>108</v>
      </c>
      <c r="F58" s="40" t="s">
        <v>40</v>
      </c>
      <c r="G58" s="11"/>
      <c r="H58" s="11"/>
      <c r="I58" s="11"/>
      <c r="J58" s="11"/>
      <c r="K58" s="11"/>
    </row>
    <row r="59" spans="1:11" s="4" customFormat="1" ht="12.75">
      <c r="A59" s="30"/>
      <c r="B59" s="2" t="s">
        <v>109</v>
      </c>
      <c r="C59" s="3">
        <v>100</v>
      </c>
      <c r="D59" s="16"/>
      <c r="E59" s="5" t="s">
        <v>139</v>
      </c>
      <c r="F59" s="38" t="s">
        <v>53</v>
      </c>
      <c r="G59" s="11"/>
      <c r="H59" s="11"/>
      <c r="I59" s="11"/>
      <c r="J59" s="11"/>
      <c r="K59" s="11"/>
    </row>
    <row r="60" spans="1:11" s="4" customFormat="1" ht="12.75">
      <c r="A60" s="30"/>
      <c r="B60" s="2" t="s">
        <v>111</v>
      </c>
      <c r="C60" s="3">
        <v>200</v>
      </c>
      <c r="D60" s="16"/>
      <c r="E60" s="5" t="s">
        <v>112</v>
      </c>
      <c r="F60" s="40" t="s">
        <v>40</v>
      </c>
      <c r="G60" s="11"/>
      <c r="H60" s="11"/>
      <c r="I60" s="11"/>
      <c r="J60" s="11"/>
      <c r="K60" s="11"/>
    </row>
    <row r="61" spans="1:11" s="4" customFormat="1" ht="12.75">
      <c r="A61" s="30"/>
      <c r="B61" s="2" t="s">
        <v>113</v>
      </c>
      <c r="C61" s="3">
        <v>180</v>
      </c>
      <c r="D61" s="16"/>
      <c r="E61" s="5" t="s">
        <v>199</v>
      </c>
      <c r="F61" s="40" t="s">
        <v>40</v>
      </c>
      <c r="G61" s="11"/>
      <c r="H61" s="11"/>
      <c r="I61" s="11"/>
      <c r="J61" s="11"/>
      <c r="K61" s="11"/>
    </row>
    <row r="62" spans="1:11" s="4" customFormat="1" ht="12.75">
      <c r="A62" s="30"/>
      <c r="B62" s="2" t="s">
        <v>114</v>
      </c>
      <c r="C62" s="3">
        <v>5</v>
      </c>
      <c r="D62" s="16"/>
      <c r="E62" s="5" t="s">
        <v>186</v>
      </c>
      <c r="F62" s="40" t="s">
        <v>40</v>
      </c>
      <c r="G62" s="11"/>
      <c r="H62" s="11"/>
      <c r="I62" s="11"/>
      <c r="J62" s="11"/>
      <c r="K62" s="11"/>
    </row>
    <row r="63" spans="1:11" s="4" customFormat="1" ht="12.75">
      <c r="A63" s="30"/>
      <c r="B63" s="2" t="s">
        <v>117</v>
      </c>
      <c r="C63" s="3">
        <v>170</v>
      </c>
      <c r="D63" s="16"/>
      <c r="E63" s="5" t="s">
        <v>115</v>
      </c>
      <c r="F63" s="6" t="s">
        <v>116</v>
      </c>
      <c r="G63" s="11"/>
      <c r="H63" s="11"/>
      <c r="I63" s="11"/>
      <c r="J63" s="11"/>
      <c r="K63" s="11"/>
    </row>
    <row r="64" spans="1:11" s="4" customFormat="1" ht="12.75">
      <c r="A64" s="30"/>
      <c r="B64" s="2" t="s">
        <v>118</v>
      </c>
      <c r="C64" s="3">
        <v>110</v>
      </c>
      <c r="D64" s="16"/>
      <c r="E64" s="5" t="s">
        <v>119</v>
      </c>
      <c r="F64" s="6" t="s">
        <v>116</v>
      </c>
      <c r="G64" s="11"/>
      <c r="H64" s="11"/>
      <c r="I64" s="11"/>
      <c r="J64" s="11"/>
      <c r="K64" s="11"/>
    </row>
    <row r="65" spans="1:11" s="4" customFormat="1" ht="12.75">
      <c r="A65" s="30"/>
      <c r="B65" s="2" t="s">
        <v>120</v>
      </c>
      <c r="C65" s="3">
        <v>5</v>
      </c>
      <c r="D65" s="16"/>
      <c r="E65" s="5" t="s">
        <v>121</v>
      </c>
      <c r="F65" s="6" t="s">
        <v>116</v>
      </c>
      <c r="G65" s="11"/>
      <c r="H65" s="11"/>
      <c r="I65" s="11"/>
      <c r="J65" s="11"/>
      <c r="K65" s="11"/>
    </row>
    <row r="66" spans="1:11" s="4" customFormat="1" ht="12.75">
      <c r="A66" s="30"/>
      <c r="B66" s="2" t="s">
        <v>124</v>
      </c>
      <c r="C66" s="3">
        <v>35.99</v>
      </c>
      <c r="D66" s="16"/>
      <c r="E66" s="5" t="s">
        <v>125</v>
      </c>
      <c r="F66" s="6" t="s">
        <v>116</v>
      </c>
      <c r="G66" s="11"/>
      <c r="H66" s="11"/>
      <c r="I66" s="11"/>
      <c r="J66" s="11"/>
      <c r="K66" s="11"/>
    </row>
    <row r="67" spans="1:11" s="4" customFormat="1" ht="12.75">
      <c r="A67" s="30"/>
      <c r="B67" s="2" t="s">
        <v>126</v>
      </c>
      <c r="C67" s="3">
        <v>1929</v>
      </c>
      <c r="D67" s="16">
        <v>100</v>
      </c>
      <c r="E67" s="5" t="s">
        <v>127</v>
      </c>
      <c r="F67" s="6" t="s">
        <v>128</v>
      </c>
      <c r="G67" s="11"/>
      <c r="H67" s="11"/>
      <c r="I67" s="11"/>
      <c r="J67" s="11"/>
      <c r="K67" s="11"/>
    </row>
    <row r="68" spans="1:11" s="4" customFormat="1" ht="12.75">
      <c r="A68" s="30"/>
      <c r="B68" s="2" t="s">
        <v>129</v>
      </c>
      <c r="C68" s="3">
        <v>227</v>
      </c>
      <c r="D68" s="16">
        <v>8</v>
      </c>
      <c r="E68" s="5" t="s">
        <v>130</v>
      </c>
      <c r="F68" s="6" t="s">
        <v>131</v>
      </c>
      <c r="G68" s="11"/>
      <c r="H68" s="11"/>
      <c r="I68" s="11"/>
      <c r="J68" s="11"/>
      <c r="K68" s="11"/>
    </row>
    <row r="69" spans="1:11" s="4" customFormat="1" ht="12.75">
      <c r="A69" s="30"/>
      <c r="B69" s="2" t="s">
        <v>129</v>
      </c>
      <c r="C69" s="3">
        <v>93</v>
      </c>
      <c r="D69" s="16"/>
      <c r="E69" s="5" t="s">
        <v>132</v>
      </c>
      <c r="F69" s="6" t="s">
        <v>133</v>
      </c>
      <c r="G69" s="11"/>
      <c r="H69" s="11"/>
      <c r="I69" s="11"/>
      <c r="J69" s="11"/>
      <c r="K69" s="11"/>
    </row>
    <row r="70" spans="1:11" s="4" customFormat="1" ht="12.75">
      <c r="A70" s="30"/>
      <c r="B70" s="2" t="s">
        <v>134</v>
      </c>
      <c r="C70" s="3">
        <v>60</v>
      </c>
      <c r="D70" s="16"/>
      <c r="E70" s="5" t="s">
        <v>141</v>
      </c>
      <c r="F70" s="6" t="s">
        <v>116</v>
      </c>
      <c r="G70" s="11"/>
      <c r="H70" s="11"/>
      <c r="I70" s="11"/>
      <c r="J70" s="11"/>
      <c r="K70" s="11"/>
    </row>
    <row r="71" spans="1:11" s="4" customFormat="1" ht="12.75">
      <c r="A71" s="30"/>
      <c r="B71" s="2" t="s">
        <v>135</v>
      </c>
      <c r="C71" s="3">
        <v>800</v>
      </c>
      <c r="D71" s="16"/>
      <c r="E71" s="5" t="s">
        <v>136</v>
      </c>
      <c r="F71" s="17" t="s">
        <v>137</v>
      </c>
      <c r="G71" s="11"/>
      <c r="H71" s="11"/>
      <c r="I71" s="11"/>
      <c r="J71" s="11"/>
      <c r="K71" s="11"/>
    </row>
    <row r="72" spans="1:11" s="4" customFormat="1" ht="12.75">
      <c r="A72" s="30"/>
      <c r="B72" s="2" t="s">
        <v>109</v>
      </c>
      <c r="C72" s="3">
        <v>200</v>
      </c>
      <c r="D72" s="16"/>
      <c r="E72" s="5" t="s">
        <v>140</v>
      </c>
      <c r="F72" s="6" t="s">
        <v>18</v>
      </c>
      <c r="G72" s="11"/>
      <c r="H72" s="11"/>
      <c r="I72" s="11"/>
      <c r="J72" s="11"/>
      <c r="K72" s="11"/>
    </row>
    <row r="73" spans="1:11" s="4" customFormat="1" ht="12.75">
      <c r="A73" s="30"/>
      <c r="B73" s="2" t="s">
        <v>143</v>
      </c>
      <c r="C73" s="3">
        <v>39.95</v>
      </c>
      <c r="D73" s="16"/>
      <c r="E73" s="5" t="s">
        <v>144</v>
      </c>
      <c r="F73" s="6" t="s">
        <v>94</v>
      </c>
      <c r="G73" s="11"/>
      <c r="H73" s="11"/>
      <c r="I73" s="11"/>
      <c r="J73" s="11"/>
      <c r="K73" s="11"/>
    </row>
    <row r="74" spans="1:11" s="4" customFormat="1" ht="12.75">
      <c r="A74" s="30"/>
      <c r="B74" s="2" t="s">
        <v>145</v>
      </c>
      <c r="C74" s="3">
        <v>64.95</v>
      </c>
      <c r="D74" s="16"/>
      <c r="E74" s="5" t="s">
        <v>146</v>
      </c>
      <c r="F74" s="6" t="s">
        <v>94</v>
      </c>
      <c r="G74" s="11"/>
      <c r="H74" s="11"/>
      <c r="I74" s="11"/>
      <c r="J74" s="11"/>
      <c r="K74" s="11"/>
    </row>
    <row r="75" spans="1:11" s="4" customFormat="1" ht="12.75">
      <c r="A75" s="30"/>
      <c r="B75" s="2" t="s">
        <v>147</v>
      </c>
      <c r="C75" s="3">
        <v>260</v>
      </c>
      <c r="D75" s="16"/>
      <c r="E75" s="5" t="s">
        <v>148</v>
      </c>
      <c r="F75" s="38" t="s">
        <v>53</v>
      </c>
      <c r="G75" s="11"/>
      <c r="H75" s="11"/>
      <c r="I75" s="11"/>
      <c r="J75" s="11"/>
      <c r="K75" s="11"/>
    </row>
    <row r="76" spans="1:11" s="4" customFormat="1" ht="12.75">
      <c r="A76" s="30"/>
      <c r="B76" s="2" t="s">
        <v>149</v>
      </c>
      <c r="C76" s="3">
        <v>79.84</v>
      </c>
      <c r="D76" s="16"/>
      <c r="E76" s="5" t="s">
        <v>150</v>
      </c>
      <c r="F76" s="38" t="s">
        <v>40</v>
      </c>
      <c r="G76" s="11"/>
      <c r="H76" s="11"/>
      <c r="I76" s="11"/>
      <c r="J76" s="11"/>
      <c r="K76" s="11"/>
    </row>
    <row r="77" spans="1:11" s="4" customFormat="1" ht="12.75">
      <c r="A77" s="30"/>
      <c r="B77" s="2" t="s">
        <v>8</v>
      </c>
      <c r="C77" s="3">
        <v>850</v>
      </c>
      <c r="D77" s="16"/>
      <c r="E77" s="5" t="s">
        <v>154</v>
      </c>
      <c r="F77" s="38" t="s">
        <v>155</v>
      </c>
      <c r="G77" s="11"/>
      <c r="H77" s="11"/>
      <c r="I77" s="11"/>
      <c r="J77" s="11"/>
      <c r="K77" s="11"/>
    </row>
    <row r="78" spans="1:11" s="4" customFormat="1" ht="12.75">
      <c r="A78" s="30"/>
      <c r="B78" s="2" t="s">
        <v>9</v>
      </c>
      <c r="C78" s="3">
        <v>506</v>
      </c>
      <c r="D78" s="16"/>
      <c r="E78" s="5" t="s">
        <v>156</v>
      </c>
      <c r="F78" s="6" t="s">
        <v>157</v>
      </c>
      <c r="G78" s="11"/>
      <c r="H78" s="11"/>
      <c r="I78" s="11"/>
      <c r="J78" s="11"/>
      <c r="K78" s="11"/>
    </row>
    <row r="79" spans="1:11" s="4" customFormat="1" ht="12" customHeight="1">
      <c r="A79" s="30"/>
      <c r="B79" s="2" t="s">
        <v>158</v>
      </c>
      <c r="C79" s="3">
        <v>22</v>
      </c>
      <c r="D79" s="16"/>
      <c r="E79" s="5" t="s">
        <v>159</v>
      </c>
      <c r="F79" s="38" t="s">
        <v>40</v>
      </c>
      <c r="G79" s="11"/>
      <c r="H79" s="11"/>
      <c r="I79" s="11"/>
      <c r="J79" s="11"/>
      <c r="K79" s="11"/>
    </row>
    <row r="80" spans="1:11" s="4" customFormat="1" ht="12" customHeight="1">
      <c r="A80" s="30"/>
      <c r="B80" s="2" t="s">
        <v>160</v>
      </c>
      <c r="C80" s="3">
        <v>26</v>
      </c>
      <c r="D80" s="16">
        <v>3</v>
      </c>
      <c r="E80" s="5" t="s">
        <v>161</v>
      </c>
      <c r="F80" s="6" t="s">
        <v>106</v>
      </c>
      <c r="G80" s="11"/>
      <c r="H80" s="11"/>
      <c r="I80" s="11"/>
      <c r="J80" s="11"/>
      <c r="K80" s="11"/>
    </row>
    <row r="81" spans="1:11" s="4" customFormat="1" ht="12" customHeight="1">
      <c r="A81" s="30"/>
      <c r="B81" s="2" t="s">
        <v>162</v>
      </c>
      <c r="C81" s="3">
        <v>39.95</v>
      </c>
      <c r="D81" s="16">
        <v>2.5</v>
      </c>
      <c r="E81" s="5" t="s">
        <v>163</v>
      </c>
      <c r="F81" s="34" t="s">
        <v>164</v>
      </c>
      <c r="G81" s="11"/>
      <c r="H81" s="11"/>
      <c r="I81" s="11"/>
      <c r="J81" s="11"/>
      <c r="K81" s="11"/>
    </row>
    <row r="82" spans="1:11" s="4" customFormat="1" ht="12" customHeight="1">
      <c r="A82" s="30"/>
      <c r="B82" s="2" t="s">
        <v>165</v>
      </c>
      <c r="C82" s="3">
        <v>440</v>
      </c>
      <c r="D82" s="16"/>
      <c r="E82" s="5" t="s">
        <v>166</v>
      </c>
      <c r="F82" s="38" t="s">
        <v>137</v>
      </c>
      <c r="G82" s="11"/>
      <c r="H82" s="11"/>
      <c r="I82" s="11"/>
      <c r="J82" s="11"/>
      <c r="K82" s="11"/>
    </row>
    <row r="83" spans="1:11" s="4" customFormat="1" ht="12" customHeight="1">
      <c r="A83" s="30"/>
      <c r="B83" s="2" t="s">
        <v>167</v>
      </c>
      <c r="C83" s="3">
        <v>179.99</v>
      </c>
      <c r="D83" s="16">
        <v>12</v>
      </c>
      <c r="E83" s="5" t="s">
        <v>169</v>
      </c>
      <c r="F83" s="6" t="s">
        <v>168</v>
      </c>
      <c r="G83" s="11"/>
      <c r="H83" s="11"/>
      <c r="I83" s="11"/>
      <c r="J83" s="11"/>
      <c r="K83" s="11"/>
    </row>
    <row r="84" spans="1:11" s="4" customFormat="1" ht="12" customHeight="1">
      <c r="A84" s="30"/>
      <c r="B84" s="2" t="s">
        <v>170</v>
      </c>
      <c r="C84" s="3">
        <v>40</v>
      </c>
      <c r="D84" s="16"/>
      <c r="E84" s="5" t="s">
        <v>171</v>
      </c>
      <c r="F84" s="6"/>
      <c r="G84" s="11"/>
      <c r="H84" s="11"/>
      <c r="I84" s="11"/>
      <c r="J84" s="11"/>
      <c r="K84" s="11"/>
    </row>
    <row r="85" spans="1:11" s="4" customFormat="1" ht="12" customHeight="1">
      <c r="A85" s="30"/>
      <c r="B85" s="2" t="s">
        <v>172</v>
      </c>
      <c r="C85" s="3">
        <v>42</v>
      </c>
      <c r="D85" s="16"/>
      <c r="E85" s="35" t="s">
        <v>173</v>
      </c>
      <c r="F85" s="6"/>
      <c r="G85" s="11"/>
      <c r="H85" s="11"/>
      <c r="I85" s="11"/>
      <c r="J85" s="11"/>
      <c r="K85" s="11"/>
    </row>
    <row r="86" spans="1:11" s="4" customFormat="1" ht="12" customHeight="1">
      <c r="A86" s="30"/>
      <c r="B86" s="2" t="s">
        <v>174</v>
      </c>
      <c r="C86" s="3">
        <v>179.99</v>
      </c>
      <c r="D86" s="16">
        <v>7.95</v>
      </c>
      <c r="E86" s="35" t="s">
        <v>175</v>
      </c>
      <c r="F86" s="6" t="s">
        <v>94</v>
      </c>
      <c r="G86" s="11"/>
      <c r="H86" s="11"/>
      <c r="I86" s="11"/>
      <c r="J86" s="11"/>
      <c r="K86" s="11"/>
    </row>
    <row r="87" spans="1:11" s="4" customFormat="1" ht="12" customHeight="1">
      <c r="A87" s="30"/>
      <c r="B87" s="2" t="s">
        <v>176</v>
      </c>
      <c r="C87" s="3">
        <v>75</v>
      </c>
      <c r="D87" s="16"/>
      <c r="E87" s="35" t="s">
        <v>177</v>
      </c>
      <c r="F87" s="38" t="s">
        <v>53</v>
      </c>
      <c r="G87" s="11"/>
      <c r="H87" s="11"/>
      <c r="I87" s="11"/>
      <c r="J87" s="11"/>
      <c r="K87" s="11"/>
    </row>
    <row r="88" spans="1:11" s="4" customFormat="1" ht="12" customHeight="1">
      <c r="A88" s="30"/>
      <c r="B88" s="2" t="s">
        <v>178</v>
      </c>
      <c r="C88" s="3">
        <v>400</v>
      </c>
      <c r="D88" s="16">
        <v>30</v>
      </c>
      <c r="E88" s="35" t="s">
        <v>179</v>
      </c>
      <c r="F88" s="38" t="s">
        <v>53</v>
      </c>
      <c r="G88" s="11"/>
      <c r="H88" s="11"/>
      <c r="I88" s="11"/>
      <c r="J88" s="11"/>
      <c r="K88" s="11"/>
    </row>
    <row r="89" spans="1:11" s="4" customFormat="1" ht="12" customHeight="1">
      <c r="A89" s="30"/>
      <c r="B89" s="2" t="s">
        <v>180</v>
      </c>
      <c r="C89" s="3">
        <v>460</v>
      </c>
      <c r="D89" s="16"/>
      <c r="E89" s="35" t="s">
        <v>181</v>
      </c>
      <c r="F89" s="6"/>
      <c r="G89" s="11"/>
      <c r="H89" s="11"/>
      <c r="I89" s="11"/>
      <c r="J89" s="11"/>
      <c r="K89" s="11"/>
    </row>
    <row r="90" spans="1:11" s="4" customFormat="1" ht="12" customHeight="1">
      <c r="A90" s="30"/>
      <c r="B90" s="2" t="s">
        <v>182</v>
      </c>
      <c r="C90" s="3">
        <v>539</v>
      </c>
      <c r="D90" s="16">
        <v>25</v>
      </c>
      <c r="E90" s="35" t="s">
        <v>183</v>
      </c>
      <c r="F90" s="6" t="s">
        <v>168</v>
      </c>
      <c r="G90" s="11"/>
      <c r="H90" s="11"/>
      <c r="I90" s="11"/>
      <c r="J90" s="11"/>
      <c r="K90" s="11"/>
    </row>
    <row r="91" spans="1:11" s="4" customFormat="1" ht="12" customHeight="1">
      <c r="A91" s="30"/>
      <c r="B91" s="2" t="s">
        <v>184</v>
      </c>
      <c r="C91" s="3">
        <v>240</v>
      </c>
      <c r="D91" s="16"/>
      <c r="E91" s="35" t="s">
        <v>185</v>
      </c>
      <c r="F91" s="6" t="s">
        <v>168</v>
      </c>
      <c r="G91" s="11"/>
      <c r="H91" s="11"/>
      <c r="I91" s="11"/>
      <c r="J91" s="11"/>
      <c r="K91" s="11"/>
    </row>
    <row r="92" spans="1:11" s="4" customFormat="1" ht="12" customHeight="1">
      <c r="A92" s="30"/>
      <c r="B92" s="2" t="s">
        <v>189</v>
      </c>
      <c r="C92" s="3">
        <v>110.1</v>
      </c>
      <c r="D92" s="16">
        <v>11.01</v>
      </c>
      <c r="E92" s="35" t="s">
        <v>190</v>
      </c>
      <c r="F92" s="38" t="s">
        <v>191</v>
      </c>
      <c r="G92" s="11"/>
      <c r="H92" s="11"/>
      <c r="I92" s="11"/>
      <c r="J92" s="11"/>
      <c r="K92" s="11"/>
    </row>
    <row r="93" spans="1:11" s="4" customFormat="1" ht="12" customHeight="1">
      <c r="A93" s="30"/>
      <c r="B93" s="2" t="s">
        <v>192</v>
      </c>
      <c r="C93" s="39" t="s">
        <v>193</v>
      </c>
      <c r="D93" s="16"/>
      <c r="E93" s="35" t="s">
        <v>194</v>
      </c>
      <c r="F93" s="6" t="s">
        <v>116</v>
      </c>
      <c r="G93" s="11"/>
      <c r="H93" s="11"/>
      <c r="I93" s="11"/>
      <c r="J93" s="11"/>
      <c r="K93" s="11"/>
    </row>
    <row r="94" spans="1:11" s="4" customFormat="1" ht="12" customHeight="1">
      <c r="A94" s="30"/>
      <c r="B94" s="2" t="s">
        <v>195</v>
      </c>
      <c r="C94" s="3">
        <v>50</v>
      </c>
      <c r="D94" s="16"/>
      <c r="E94" s="35" t="s">
        <v>196</v>
      </c>
      <c r="F94" s="6"/>
      <c r="G94" s="11"/>
      <c r="H94" s="11"/>
      <c r="I94" s="11"/>
      <c r="J94" s="11"/>
      <c r="K94" s="11"/>
    </row>
    <row r="95" spans="1:11" s="4" customFormat="1" ht="12" customHeight="1">
      <c r="A95" s="30"/>
      <c r="B95" s="2" t="s">
        <v>197</v>
      </c>
      <c r="C95" s="3">
        <v>80</v>
      </c>
      <c r="D95" s="16"/>
      <c r="E95" s="35" t="s">
        <v>198</v>
      </c>
      <c r="F95" s="38" t="s">
        <v>53</v>
      </c>
      <c r="G95" s="11"/>
      <c r="H95" s="11"/>
      <c r="I95" s="11"/>
      <c r="J95" s="11"/>
      <c r="K95" s="11"/>
    </row>
    <row r="96" spans="1:11" s="4" customFormat="1" ht="12" customHeight="1">
      <c r="A96" s="30"/>
      <c r="B96" s="2"/>
      <c r="C96" s="3"/>
      <c r="D96" s="16"/>
      <c r="E96" s="35"/>
      <c r="F96" s="6"/>
      <c r="G96" s="11"/>
      <c r="H96" s="11"/>
      <c r="I96" s="11"/>
      <c r="J96" s="11"/>
      <c r="K96" s="11"/>
    </row>
    <row r="97" spans="1:11" s="4" customFormat="1" ht="12.75">
      <c r="A97" s="30"/>
      <c r="F97" s="6"/>
      <c r="G97" s="11"/>
      <c r="H97" s="11"/>
      <c r="I97" s="11"/>
      <c r="J97" s="11"/>
      <c r="K97" s="11"/>
    </row>
    <row r="98" spans="1:11" s="23" customFormat="1" ht="15">
      <c r="A98" s="31"/>
      <c r="B98" s="18" t="s">
        <v>20</v>
      </c>
      <c r="C98" s="19">
        <f>SUM(C12:C95)</f>
        <v>17860.64</v>
      </c>
      <c r="D98" s="20">
        <f>SUM(D13:D92)</f>
        <v>622.8100000000001</v>
      </c>
      <c r="E98" s="21"/>
      <c r="F98" s="21"/>
      <c r="G98" s="22"/>
      <c r="H98" s="22"/>
      <c r="I98" s="22"/>
      <c r="J98" s="22"/>
      <c r="K98" s="22"/>
    </row>
    <row r="100" ht="12.75">
      <c r="D100" s="10"/>
    </row>
    <row r="102" spans="2:3" ht="15">
      <c r="B102" s="24" t="s">
        <v>56</v>
      </c>
      <c r="C102" s="25">
        <f>C98+D98+C5+C6+C7</f>
        <v>28583.45</v>
      </c>
    </row>
    <row r="105" ht="12.75">
      <c r="C105" s="10" t="s">
        <v>187</v>
      </c>
    </row>
    <row r="106" ht="12.75">
      <c r="C106" s="10" t="s">
        <v>188</v>
      </c>
    </row>
  </sheetData>
  <mergeCells count="2">
    <mergeCell ref="A1:G1"/>
    <mergeCell ref="A2:C2"/>
  </mergeCells>
  <hyperlinks>
    <hyperlink ref="F11" r:id="rId1" display="www.etires.com"/>
    <hyperlink ref="F12" r:id="rId2" display="www.etires.com"/>
    <hyperlink ref="F13" r:id="rId3" display="www.mustangsplus.com"/>
    <hyperlink ref="F14" r:id="rId4" display="www.mustangsplus.com"/>
    <hyperlink ref="F15" r:id="rId5" display="www.mustangsplus.com"/>
    <hyperlink ref="F16" r:id="rId6" display="www.mustangsplus.com"/>
    <hyperlink ref="F17" r:id="rId7" display="www.canadianmustang.com"/>
    <hyperlink ref="F18" r:id="rId8" display="www.canadianmustang.com"/>
    <hyperlink ref="F19" r:id="rId9" display="www.canadianmustang.com"/>
    <hyperlink ref="F20" r:id="rId10" display="www.fordpowertrain.com"/>
    <hyperlink ref="F26" r:id="rId11" display="www.jegs.com"/>
    <hyperlink ref="F27" r:id="rId12" display="www.jegs.com"/>
    <hyperlink ref="F28" r:id="rId13" display="www.jegs.com"/>
    <hyperlink ref="F29" r:id="rId14" display="www.jegs.com"/>
    <hyperlink ref="F30" r:id="rId15" display="www.jegs.com"/>
    <hyperlink ref="F46" r:id="rId16" display="http://www.mustangsplus.com"/>
    <hyperlink ref="F47" r:id="rId17" display="http://www.mustangsplus.com"/>
    <hyperlink ref="F48" r:id="rId18" display="www.speedomotive.com"/>
    <hyperlink ref="F49" r:id="rId19" display="www.vmf.com"/>
    <hyperlink ref="F50" r:id="rId20" display="www.summitracing.com"/>
    <hyperlink ref="F51" r:id="rId21" display="www.summitracing.com"/>
    <hyperlink ref="F52" r:id="rId22" display="www.summitracing.com"/>
    <hyperlink ref="F53" r:id="rId23" display="www.summitracing.com"/>
    <hyperlink ref="F54" r:id="rId24" display="www.summitracing.com"/>
    <hyperlink ref="F55" r:id="rId25" display="www.summitracing.com"/>
    <hyperlink ref="F57" r:id="rId26" display="www.ebay.com"/>
    <hyperlink ref="F63" r:id="rId27" display="www.midcomustang.com"/>
    <hyperlink ref="F64" r:id="rId28" display="www.midcomustang.com"/>
    <hyperlink ref="F65" r:id="rId29" display="www.midcomustang.com"/>
    <hyperlink ref="F66" r:id="rId30" display="www.midcomustang.com"/>
    <hyperlink ref="F67" r:id="rId31" display="http://www.transmissioncenter.net/"/>
    <hyperlink ref="F68" r:id="rId32" display="www.darkhorseperformance.com"/>
    <hyperlink ref="F69" r:id="rId33" display="www.windsorfox.com"/>
    <hyperlink ref="F70" r:id="rId34" display="www.midcomustang.com"/>
    <hyperlink ref="F72" r:id="rId35" display="www.mustangsplus.com"/>
    <hyperlink ref="F73" r:id="rId36" display="www.summitracing.com"/>
    <hyperlink ref="F74" r:id="rId37" display="www.summitracing.com"/>
    <hyperlink ref="F78" r:id="rId38" display="www.discounttiredirect.com"/>
    <hyperlink ref="F80" r:id="rId39" display="www.ebay.com"/>
    <hyperlink ref="F83" r:id="rId40" display="www.streetortrack.com"/>
    <hyperlink ref="F86" r:id="rId41" display="www.summitracing.com"/>
    <hyperlink ref="F90" r:id="rId42" display="www.streetortrack.com"/>
    <hyperlink ref="F91" r:id="rId43" display="www.streetortrack.com"/>
    <hyperlink ref="F93" r:id="rId44" display="www.midcomustang.com"/>
    <hyperlink ref="F39" r:id="rId45" display="www.midcomustang.com"/>
  </hyperlinks>
  <printOptions/>
  <pageMargins left="0.75" right="0.75" top="1" bottom="1" header="0.5" footer="0.5"/>
  <pageSetup horizontalDpi="600" verticalDpi="600" orientation="portrait" r:id="rId47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 Off-Roading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Magilton</dc:creator>
  <cp:keywords/>
  <dc:description/>
  <cp:lastModifiedBy>Magilton</cp:lastModifiedBy>
  <dcterms:created xsi:type="dcterms:W3CDTF">2002-04-17T16:19:20Z</dcterms:created>
  <dcterms:modified xsi:type="dcterms:W3CDTF">2004-03-09T16:08:43Z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